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NOVEMBRO" sheetId="1" r:id="rId1"/>
  </sheets>
  <calcPr calcId="144525"/>
</workbook>
</file>

<file path=xl/calcChain.xml><?xml version="1.0" encoding="utf-8"?>
<calcChain xmlns="http://schemas.openxmlformats.org/spreadsheetml/2006/main">
  <c r="C70" i="1" l="1"/>
  <c r="C75" i="1" l="1"/>
  <c r="C48" i="1"/>
  <c r="C43" i="1"/>
  <c r="C31" i="1"/>
  <c r="C25" i="1"/>
  <c r="C18" i="1"/>
  <c r="C92" i="1" l="1"/>
</calcChain>
</file>

<file path=xl/sharedStrings.xml><?xml version="1.0" encoding="utf-8"?>
<sst xmlns="http://schemas.openxmlformats.org/spreadsheetml/2006/main" count="65" uniqueCount="63">
  <si>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</si>
  <si>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</si>
  <si>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</si>
  <si>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</si>
  <si>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</si>
  <si>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</si>
  <si>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</si>
  <si>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13º salário</t>
  </si>
  <si>
    <t>Rescisão</t>
  </si>
  <si>
    <t>Gratificação por merecimento</t>
  </si>
  <si>
    <t xml:space="preserve">SOMA (1) </t>
  </si>
  <si>
    <t>3.1.90.13 OBRIGAÇÕES PATRONAIS</t>
  </si>
  <si>
    <t>INSS</t>
  </si>
  <si>
    <t>FGTS</t>
  </si>
  <si>
    <t>SOMA (2)</t>
  </si>
  <si>
    <t>3.1.90.16 OUTRAS DESPESAS VARIAVEIS</t>
  </si>
  <si>
    <t>Hora Extra</t>
  </si>
  <si>
    <t>SOMA (3)</t>
  </si>
  <si>
    <t>3.3.90.30 MATERIAL DE CONSUMO</t>
  </si>
  <si>
    <t>Auto Posto Siriema</t>
  </si>
  <si>
    <t>Nelson Aparecido Panontim ME</t>
  </si>
  <si>
    <t>Souza &amp; Souza Com. Art. Armarinhos Ltda ME</t>
  </si>
  <si>
    <t>CP joia</t>
  </si>
  <si>
    <t>Adiantamento Thiago Milani</t>
  </si>
  <si>
    <t>Cleyde A. Bartolo e tavella Ltda ME</t>
  </si>
  <si>
    <t>Total Veículos e Distribuidora de Peças Ltda</t>
  </si>
  <si>
    <t>Tupy Video Locadora &amp; Gráfica Expressa Ltda</t>
  </si>
  <si>
    <t>SOMA (4)</t>
  </si>
  <si>
    <t>3.3.90.36 OUTROS SERV PESSOA FISICA</t>
  </si>
  <si>
    <t>SOMA (5)</t>
  </si>
  <si>
    <t>3.3.90.39 OUTROS SERV PESSOA JURIDICA</t>
  </si>
  <si>
    <t>Empresa Eletrica Bragantina</t>
  </si>
  <si>
    <t>Sabesp</t>
  </si>
  <si>
    <t>Tefonica Brasil</t>
  </si>
  <si>
    <t>Nossa Senhora de Fátima Auto Onibus Ltda</t>
  </si>
  <si>
    <t>Viação Atibaia São Paulo Ltda</t>
  </si>
  <si>
    <t>Auto Viação Bragança Ltda</t>
  </si>
  <si>
    <t>Webline Software Ltda</t>
  </si>
  <si>
    <t>Empresa Brasileira Correios e Telegrafo</t>
  </si>
  <si>
    <t>Adiantamento Carolina Paula de Faria</t>
  </si>
  <si>
    <t>Prestação de contas do adiantamento</t>
  </si>
  <si>
    <t>Total Veículos e Distribuidora de Peças</t>
  </si>
  <si>
    <t>Eddydata Serviços em Informática Ltda EPP</t>
  </si>
  <si>
    <t>Companhia Brasileira de Soluções e Serviços</t>
  </si>
  <si>
    <t>Grafica Bragança Ltda EPP</t>
  </si>
  <si>
    <t>Clovis Alberto Pereira da Silva ME</t>
  </si>
  <si>
    <t>Jose Carlos Pierotti Junior ME</t>
  </si>
  <si>
    <t>SOMA (6)</t>
  </si>
  <si>
    <t>4.4.90.52 EQPTO MATERIAL PERMANENTE</t>
  </si>
  <si>
    <t>SOMA (7)</t>
  </si>
  <si>
    <t>3.1.90.94 Indenizações e Restituições trab</t>
  </si>
  <si>
    <t>3.3.90.47 Obrigações tributárias e contributivas</t>
  </si>
  <si>
    <t>3.3.90.91 Sentenças Judiciais</t>
  </si>
  <si>
    <t>4.4.90.30 Material de consumo</t>
  </si>
  <si>
    <t>4.4.90.36 Outros Serviços Pessoa Física</t>
  </si>
  <si>
    <t>4.4.90.39 Outros Serviços Pessoa Jurídica</t>
  </si>
  <si>
    <t xml:space="preserve">                  CÂMARA MUNICIPAL DE VARGEM</t>
  </si>
  <si>
    <t>valores expressos em R$</t>
  </si>
  <si>
    <t>Relatório de Despesa de novembro de 2015</t>
  </si>
  <si>
    <t>Emitido por</t>
  </si>
  <si>
    <t>Carolina Paula de Faria</t>
  </si>
  <si>
    <t>Contador CRC nº 1SP297377</t>
  </si>
  <si>
    <t>SOMA 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</si>
</sst>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2" xfId="0" applyFont="1" applyBorder="1"/>
    <xf numFmtId="0" fontId="3" fillId="0" borderId="1" xfId="0" applyFont="1" applyBorder="1"/>
    <xf numFmtId="0" fontId="4" fillId="0" borderId="3" xfId="0" applyFont="1" applyBorder="1"/>
    <xf numFmtId="0" fontId="3" fillId="0" borderId="5" xfId="0" applyFont="1" applyBorder="1"/>
    <xf numFmtId="0" fontId="5" fillId="2" borderId="2" xfId="0" applyFont="1" applyFill="1" applyBorder="1"/>
    <xf numFmtId="4" fontId="5" fillId="2" borderId="2" xfId="0" applyNumberFormat="1" applyFont="1" applyFill="1" applyBorder="1"/>
    <xf numFmtId="4" fontId="5" fillId="2" borderId="2" xfId="0" applyNumberFormat="1" applyFont="1" applyFill="1" applyBorder="1" applyAlignment="1">
      <alignment horizontal="right"/>
    </xf>
    <xf numFmtId="2" fontId="5" fillId="2" borderId="2" xfId="0" applyNumberFormat="1" applyFont="1" applyFill="1" applyBorder="1"/>
    <xf numFmtId="4" fontId="4" fillId="0" borderId="4" xfId="0" applyNumberFormat="1" applyFont="1" applyBorder="1" applyAlignment="1">
      <alignment horizontal="right"/>
    </xf>
    <xf numFmtId="0" fontId="4" fillId="0" borderId="5" xfId="0" applyFont="1" applyBorder="1"/>
    <xf numFmtId="4" fontId="4" fillId="0" borderId="4" xfId="0" applyNumberFormat="1" applyFont="1" applyBorder="1"/>
    <xf numFmtId="2" fontId="4" fillId="0" borderId="4" xfId="0" applyNumberFormat="1" applyFont="1" applyBorder="1"/>
    <xf numFmtId="0" fontId="4" fillId="0" borderId="2" xfId="0" applyFont="1" applyBorder="1"/>
    <xf numFmtId="0" fontId="3" fillId="2" borderId="2" xfId="0" applyFont="1" applyFill="1" applyBorder="1"/>
    <xf numFmtId="0" fontId="5" fillId="0" borderId="2" xfId="0" applyFont="1" applyBorder="1"/>
    <xf numFmtId="2" fontId="3" fillId="0" borderId="2" xfId="0" applyNumberFormat="1" applyFont="1" applyBorder="1"/>
    <xf numFmtId="0" fontId="7" fillId="0" borderId="1" xfId="0" applyFont="1" applyBorder="1"/>
    <xf numFmtId="0" fontId="7" fillId="0" borderId="2" xfId="0" applyFont="1" applyBorder="1"/>
    <xf numFmtId="0" fontId="0" fillId="0" borderId="5" xfId="0" applyBorder="1"/>
    <xf numFmtId="0" fontId="0" fillId="0" borderId="2" xfId="0" applyBorder="1"/>
    <xf numFmtId="0" fontId="4" fillId="0" borderId="6" xfId="0" applyFont="1" applyBorder="1"/>
    <xf numFmtId="2" fontId="4" fillId="0" borderId="7" xfId="0" applyNumberFormat="1" applyFont="1" applyBorder="1"/>
    <xf numFmtId="2" fontId="4" fillId="0" borderId="2" xfId="0" applyNumberFormat="1" applyFont="1" applyBorder="1"/>
    <xf numFmtId="0" fontId="8" fillId="0" borderId="2" xfId="0" applyFont="1" applyBorder="1"/>
    <xf numFmtId="0" fontId="6" fillId="3" borderId="8" xfId="0" applyFont="1" applyFill="1" applyBorder="1"/>
    <xf numFmtId="4" fontId="4" fillId="3" borderId="9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9" fillId="0" borderId="0" xfId="0" applyFont="1"/>
    <xf numFmtId="0" fontId="9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1981201</xdr:colOff>
      <xdr:row>3</xdr:row>
      <xdr:rowOff>0</xdr:rowOff>
    </xdr:from>
    <xdr:to>
      <xdr:col>1</xdr:col>
      <xdr:colOff>1981201</xdr:colOff>
      <xdr:row>4</xdr:row>
      <xdr:rowOff>57150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1" y="0"/>
          <a:ext cx="0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1981201</xdr:colOff>
      <xdr:row>0</xdr:row>
      <xdr:rowOff>0</xdr:rowOff>
    </xdr:from>
    <xdr:to>
      <xdr:col>1</xdr:col>
      <xdr:colOff>1981201</xdr:colOff>
      <xdr:row>0</xdr:row>
      <xdr:rowOff>247650</xdr:rowOff>
    </xdr:to>
    <xdr:pic>
      <xdr:nvPicPr>
        <xdr:cNvPr id="3" name="Imagem 2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551" y="0"/>
          <a:ext cx="0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0</xdr:row>
      <xdr:rowOff>9525</xdr:rowOff>
    </xdr:from>
    <xdr:to>
      <xdr:col>1</xdr:col>
      <xdr:colOff>781049</xdr:colOff>
      <xdr:row>1</xdr:row>
      <xdr:rowOff>152400</xdr:rowOff>
    </xdr:to>
    <xdr:pic>
      <xdr:nvPicPr>
        <xdr:cNvPr id="4" name="Imagem 3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925" y="1343025"/>
          <a:ext cx="46672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8"/>
  <sheetViews>
    <sheetView tabSelected="1" workbookViewId="0">
      <selection activeCell="F59" sqref="F59"/>
    </sheetView>
  </sheetViews>
  <sheetFormatPr defaultRowHeight="15" x14ac:dyDescent="0.25"/>
  <cols>
    <col min="1" max="1" width="14.5703125" customWidth="1"/>
    <col min="2" max="2" width="45.7109375" customWidth="1"/>
    <col min="3" max="3" width="20.140625" customWidth="1"/>
  </cols>
  <sheetData>
    <row r="1" spans="2:4" ht="20.25" x14ac:dyDescent="0.3">
      <c r="B1" s="1" t="s">
        <v>56</v>
      </c>
      <c r="C1" s="1"/>
      <c r="D1" s="1"/>
    </row>
    <row r="2" spans="2:4" ht="20.25" x14ac:dyDescent="0.3">
      <c r="B2" s="29"/>
      <c r="C2" s="29"/>
      <c r="D2" s="29"/>
    </row>
    <row r="3" spans="2:4" x14ac:dyDescent="0.25">
      <c r="B3" s="30" t="s">
        <v>58</v>
      </c>
      <c r="C3" s="30"/>
      <c r="D3" s="31"/>
    </row>
    <row r="4" spans="2:4" x14ac:dyDescent="0.25">
      <c r="B4" s="2"/>
    </row>
    <row r="5" spans="2:4" x14ac:dyDescent="0.25">
      <c r="B5" s="2"/>
    </row>
    <row r="6" spans="2:4" x14ac:dyDescent="0.25">
      <c r="B6" s="2" t="s">
        <v>0</v>
      </c>
      <c r="C6" s="32" t="s">
        <v>57</v>
      </c>
    </row>
    <row r="7" spans="2:4" x14ac:dyDescent="0.25">
      <c r="B7" s="3" t="s">
        <v>1</v>
      </c>
      <c r="C7" s="3"/>
    </row>
    <row r="8" spans="2:4" x14ac:dyDescent="0.25">
      <c r="B8" s="3"/>
      <c r="C8" s="7"/>
    </row>
    <row r="9" spans="2:4" x14ac:dyDescent="0.25">
      <c r="B9" s="3" t="s">
        <v>2</v>
      </c>
      <c r="C9" s="8">
        <v>9846.08</v>
      </c>
    </row>
    <row r="10" spans="2:4" x14ac:dyDescent="0.25">
      <c r="B10" s="3" t="s">
        <v>3</v>
      </c>
      <c r="C10" s="9">
        <v>19106.2</v>
      </c>
    </row>
    <row r="11" spans="2:4" x14ac:dyDescent="0.25">
      <c r="B11" s="3" t="s">
        <v>4</v>
      </c>
      <c r="C11" s="7">
        <v>439.86</v>
      </c>
    </row>
    <row r="12" spans="2:4" x14ac:dyDescent="0.25">
      <c r="B12" s="3" t="s">
        <v>5</v>
      </c>
      <c r="C12" s="7">
        <v>659.12</v>
      </c>
    </row>
    <row r="13" spans="2:4" x14ac:dyDescent="0.25">
      <c r="B13" s="3" t="s">
        <v>6</v>
      </c>
      <c r="C13" s="8">
        <v>2050.6</v>
      </c>
    </row>
    <row r="14" spans="2:4" x14ac:dyDescent="0.25">
      <c r="B14" s="3" t="s">
        <v>7</v>
      </c>
      <c r="C14" s="8">
        <v>13121.02</v>
      </c>
    </row>
    <row r="15" spans="2:4" x14ac:dyDescent="0.25">
      <c r="B15" s="3" t="s">
        <v>8</v>
      </c>
      <c r="C15" s="3"/>
    </row>
    <row r="16" spans="2:4" x14ac:dyDescent="0.25">
      <c r="B16" s="4" t="s">
        <v>9</v>
      </c>
      <c r="C16" s="4"/>
    </row>
    <row r="17" spans="2:3" ht="15.75" thickBot="1" x14ac:dyDescent="0.3">
      <c r="B17" s="4"/>
      <c r="C17" s="4"/>
    </row>
    <row r="18" spans="2:3" ht="15.75" thickBot="1" x14ac:dyDescent="0.3">
      <c r="B18" s="5" t="s">
        <v>10</v>
      </c>
      <c r="C18" s="11">
        <f>SUM(C9:C17)</f>
        <v>45222.879999999997</v>
      </c>
    </row>
    <row r="19" spans="2:3" x14ac:dyDescent="0.25">
      <c r="B19" s="12"/>
      <c r="C19" s="6"/>
    </row>
    <row r="20" spans="2:3" x14ac:dyDescent="0.25">
      <c r="B20" s="3" t="s">
        <v>11</v>
      </c>
      <c r="C20" s="3"/>
    </row>
    <row r="21" spans="2:3" x14ac:dyDescent="0.25">
      <c r="B21" s="3"/>
      <c r="C21" s="3"/>
    </row>
    <row r="22" spans="2:3" x14ac:dyDescent="0.25">
      <c r="B22" s="3" t="s">
        <v>12</v>
      </c>
      <c r="C22" s="8">
        <v>6948.37</v>
      </c>
    </row>
    <row r="23" spans="2:3" x14ac:dyDescent="0.25">
      <c r="B23" s="3" t="s">
        <v>13</v>
      </c>
      <c r="C23" s="7">
        <v>806.04</v>
      </c>
    </row>
    <row r="24" spans="2:3" ht="15.75" thickBot="1" x14ac:dyDescent="0.3">
      <c r="B24" s="4"/>
      <c r="C24" s="4"/>
    </row>
    <row r="25" spans="2:3" ht="15.75" thickBot="1" x14ac:dyDescent="0.3">
      <c r="B25" s="5" t="s">
        <v>14</v>
      </c>
      <c r="C25" s="13">
        <f t="shared" ref="C25" si="0">SUM(C22:C23)</f>
        <v>7754.41</v>
      </c>
    </row>
    <row r="26" spans="2:3" x14ac:dyDescent="0.25">
      <c r="B26" s="6"/>
      <c r="C26" s="6"/>
    </row>
    <row r="27" spans="2:3" x14ac:dyDescent="0.25">
      <c r="B27" s="3" t="s">
        <v>15</v>
      </c>
      <c r="C27" s="3"/>
    </row>
    <row r="28" spans="2:3" x14ac:dyDescent="0.25">
      <c r="B28" s="3"/>
      <c r="C28" s="3"/>
    </row>
    <row r="29" spans="2:3" x14ac:dyDescent="0.25">
      <c r="B29" s="3" t="s">
        <v>16</v>
      </c>
      <c r="C29" s="7">
        <v>195.72</v>
      </c>
    </row>
    <row r="30" spans="2:3" ht="15.75" thickBot="1" x14ac:dyDescent="0.3">
      <c r="B30" s="4"/>
      <c r="C30" s="4"/>
    </row>
    <row r="31" spans="2:3" ht="15.75" thickBot="1" x14ac:dyDescent="0.3">
      <c r="B31" s="5" t="s">
        <v>17</v>
      </c>
      <c r="C31" s="14">
        <f>SUM(C29)</f>
        <v>195.72</v>
      </c>
    </row>
    <row r="32" spans="2:3" x14ac:dyDescent="0.25">
      <c r="B32" s="6"/>
      <c r="C32" s="6"/>
    </row>
    <row r="33" spans="2:3" x14ac:dyDescent="0.25">
      <c r="B33" s="3" t="s">
        <v>18</v>
      </c>
      <c r="C33" s="16"/>
    </row>
    <row r="34" spans="2:3" x14ac:dyDescent="0.25">
      <c r="B34" s="17" t="s">
        <v>19</v>
      </c>
      <c r="C34" s="7">
        <v>320.08</v>
      </c>
    </row>
    <row r="35" spans="2:3" x14ac:dyDescent="0.25">
      <c r="B35" s="3" t="s">
        <v>20</v>
      </c>
      <c r="C35" s="7">
        <v>60.64</v>
      </c>
    </row>
    <row r="36" spans="2:3" x14ac:dyDescent="0.25">
      <c r="B36" s="3" t="s">
        <v>22</v>
      </c>
      <c r="C36" s="10">
        <v>24</v>
      </c>
    </row>
    <row r="37" spans="2:3" x14ac:dyDescent="0.25">
      <c r="B37" s="4" t="s">
        <v>24</v>
      </c>
      <c r="C37" s="10">
        <v>160</v>
      </c>
    </row>
    <row r="38" spans="2:3" x14ac:dyDescent="0.25">
      <c r="B38" s="4" t="s">
        <v>25</v>
      </c>
      <c r="C38" s="10">
        <v>218.9</v>
      </c>
    </row>
    <row r="39" spans="2:3" x14ac:dyDescent="0.25">
      <c r="B39" s="4" t="s">
        <v>20</v>
      </c>
      <c r="C39" s="7">
        <v>119.99</v>
      </c>
    </row>
    <row r="40" spans="2:3" x14ac:dyDescent="0.25">
      <c r="B40" s="4" t="s">
        <v>26</v>
      </c>
      <c r="C40" s="10">
        <v>54</v>
      </c>
    </row>
    <row r="41" spans="2:3" x14ac:dyDescent="0.25">
      <c r="B41" s="4" t="s">
        <v>21</v>
      </c>
      <c r="C41" s="10">
        <v>226.1</v>
      </c>
    </row>
    <row r="42" spans="2:3" ht="15.75" thickBot="1" x14ac:dyDescent="0.3">
      <c r="B42" s="4"/>
      <c r="C42" s="19"/>
    </row>
    <row r="43" spans="2:3" ht="15.75" thickBot="1" x14ac:dyDescent="0.3">
      <c r="B43" s="5" t="s">
        <v>27</v>
      </c>
      <c r="C43" s="13">
        <f>SUM(C34:C42)</f>
        <v>1183.71</v>
      </c>
    </row>
    <row r="44" spans="2:3" x14ac:dyDescent="0.25">
      <c r="B44" s="6"/>
      <c r="C44" s="6"/>
    </row>
    <row r="45" spans="2:3" x14ac:dyDescent="0.25">
      <c r="B45" s="3" t="s">
        <v>28</v>
      </c>
      <c r="C45" s="3"/>
    </row>
    <row r="46" spans="2:3" x14ac:dyDescent="0.25">
      <c r="B46" s="3"/>
      <c r="C46" s="18"/>
    </row>
    <row r="47" spans="2:3" ht="15.75" thickBot="1" x14ac:dyDescent="0.3">
      <c r="B47" s="4"/>
      <c r="C47" s="19"/>
    </row>
    <row r="48" spans="2:3" ht="15.75" thickBot="1" x14ac:dyDescent="0.3">
      <c r="B48" s="5" t="s">
        <v>29</v>
      </c>
      <c r="C48" s="14">
        <f>SUM(C46:C47)</f>
        <v>0</v>
      </c>
    </row>
    <row r="49" spans="2:3" x14ac:dyDescent="0.25">
      <c r="B49" s="6"/>
      <c r="C49" s="21"/>
    </row>
    <row r="50" spans="2:3" x14ac:dyDescent="0.25">
      <c r="B50" s="3" t="s">
        <v>30</v>
      </c>
      <c r="C50" s="22"/>
    </row>
    <row r="51" spans="2:3" x14ac:dyDescent="0.25">
      <c r="B51" s="17" t="s">
        <v>31</v>
      </c>
      <c r="C51" s="7">
        <v>550.01</v>
      </c>
    </row>
    <row r="52" spans="2:3" x14ac:dyDescent="0.25">
      <c r="B52" s="17" t="s">
        <v>32</v>
      </c>
      <c r="C52" s="7">
        <v>52.21</v>
      </c>
    </row>
    <row r="53" spans="2:3" x14ac:dyDescent="0.25">
      <c r="B53" s="17" t="s">
        <v>33</v>
      </c>
      <c r="C53" s="7">
        <v>521.07000000000005</v>
      </c>
    </row>
    <row r="54" spans="2:3" x14ac:dyDescent="0.25">
      <c r="B54" s="3" t="s">
        <v>34</v>
      </c>
      <c r="C54" s="10">
        <v>32.32</v>
      </c>
    </row>
    <row r="55" spans="2:3" x14ac:dyDescent="0.25">
      <c r="B55" s="3" t="s">
        <v>35</v>
      </c>
      <c r="C55" s="10">
        <v>24.22</v>
      </c>
    </row>
    <row r="56" spans="2:3" x14ac:dyDescent="0.25">
      <c r="B56" s="3" t="s">
        <v>36</v>
      </c>
      <c r="C56" s="10">
        <v>26.92</v>
      </c>
    </row>
    <row r="57" spans="2:3" x14ac:dyDescent="0.25">
      <c r="B57" s="3" t="s">
        <v>37</v>
      </c>
      <c r="C57" s="10">
        <v>665</v>
      </c>
    </row>
    <row r="58" spans="2:3" x14ac:dyDescent="0.25">
      <c r="B58" s="17" t="s">
        <v>38</v>
      </c>
      <c r="C58" s="7">
        <v>19.59</v>
      </c>
    </row>
    <row r="59" spans="2:3" x14ac:dyDescent="0.25">
      <c r="B59" s="3" t="s">
        <v>39</v>
      </c>
      <c r="C59" s="10">
        <v>900</v>
      </c>
    </row>
    <row r="60" spans="2:3" x14ac:dyDescent="0.25">
      <c r="B60" s="3" t="s">
        <v>40</v>
      </c>
      <c r="C60" s="7">
        <v>269.45</v>
      </c>
    </row>
    <row r="61" spans="2:3" x14ac:dyDescent="0.25">
      <c r="B61" s="3" t="s">
        <v>23</v>
      </c>
      <c r="C61" s="10">
        <v>400</v>
      </c>
    </row>
    <row r="62" spans="2:3" x14ac:dyDescent="0.25">
      <c r="B62" s="3" t="s">
        <v>41</v>
      </c>
      <c r="C62" s="10">
        <v>90</v>
      </c>
    </row>
    <row r="63" spans="2:3" x14ac:dyDescent="0.25">
      <c r="B63" s="4" t="s">
        <v>40</v>
      </c>
      <c r="C63" s="7">
        <v>44.15</v>
      </c>
    </row>
    <row r="64" spans="2:3" x14ac:dyDescent="0.25">
      <c r="B64" s="4" t="s">
        <v>42</v>
      </c>
      <c r="C64" s="10">
        <v>980</v>
      </c>
    </row>
    <row r="65" spans="2:3" x14ac:dyDescent="0.25">
      <c r="B65" s="4" t="s">
        <v>43</v>
      </c>
      <c r="C65" s="8">
        <v>1953</v>
      </c>
    </row>
    <row r="66" spans="2:3" x14ac:dyDescent="0.25">
      <c r="B66" s="4" t="s">
        <v>44</v>
      </c>
      <c r="C66" s="8">
        <v>1488</v>
      </c>
    </row>
    <row r="67" spans="2:3" x14ac:dyDescent="0.25">
      <c r="B67" s="4" t="s">
        <v>45</v>
      </c>
      <c r="C67" s="10">
        <v>380</v>
      </c>
    </row>
    <row r="68" spans="2:3" x14ac:dyDescent="0.25">
      <c r="B68" s="4" t="s">
        <v>46</v>
      </c>
      <c r="C68" s="8">
        <v>1450</v>
      </c>
    </row>
    <row r="69" spans="2:3" ht="15.75" thickBot="1" x14ac:dyDescent="0.3">
      <c r="B69" s="4"/>
      <c r="C69" s="19"/>
    </row>
    <row r="70" spans="2:3" ht="15.75" thickBot="1" x14ac:dyDescent="0.3">
      <c r="B70" s="5" t="s">
        <v>47</v>
      </c>
      <c r="C70" s="13">
        <f>SUM(C51:C69)-150-400-1490</f>
        <v>7805.9400000000005</v>
      </c>
    </row>
    <row r="71" spans="2:3" x14ac:dyDescent="0.25">
      <c r="B71" s="3"/>
      <c r="C71" s="20"/>
    </row>
    <row r="72" spans="2:3" x14ac:dyDescent="0.25">
      <c r="B72" s="3" t="s">
        <v>48</v>
      </c>
      <c r="C72" s="20"/>
    </row>
    <row r="73" spans="2:3" x14ac:dyDescent="0.25">
      <c r="B73" s="3"/>
      <c r="C73" s="20"/>
    </row>
    <row r="74" spans="2:3" ht="15.75" thickBot="1" x14ac:dyDescent="0.3">
      <c r="B74" s="4"/>
      <c r="C74" s="19"/>
    </row>
    <row r="75" spans="2:3" x14ac:dyDescent="0.25">
      <c r="B75" s="23" t="s">
        <v>49</v>
      </c>
      <c r="C75" s="24">
        <f>SUM(C73:C74)</f>
        <v>0</v>
      </c>
    </row>
    <row r="76" spans="2:3" x14ac:dyDescent="0.25">
      <c r="B76" s="15"/>
      <c r="C76" s="25"/>
    </row>
    <row r="77" spans="2:3" x14ac:dyDescent="0.25">
      <c r="B77" s="15"/>
      <c r="C77" s="25"/>
    </row>
    <row r="78" spans="2:3" x14ac:dyDescent="0.25">
      <c r="B78" s="3" t="s">
        <v>50</v>
      </c>
      <c r="C78" s="25"/>
    </row>
    <row r="79" spans="2:3" x14ac:dyDescent="0.25">
      <c r="B79" s="3"/>
      <c r="C79" s="25"/>
    </row>
    <row r="80" spans="2:3" x14ac:dyDescent="0.25">
      <c r="B80" s="3" t="s">
        <v>51</v>
      </c>
      <c r="C80" s="25"/>
    </row>
    <row r="81" spans="2:3" x14ac:dyDescent="0.25">
      <c r="B81" s="3"/>
      <c r="C81" s="25"/>
    </row>
    <row r="82" spans="2:3" x14ac:dyDescent="0.25">
      <c r="B82" s="3" t="s">
        <v>52</v>
      </c>
      <c r="C82" s="25"/>
    </row>
    <row r="83" spans="2:3" x14ac:dyDescent="0.25">
      <c r="B83" s="3"/>
      <c r="C83" s="25"/>
    </row>
    <row r="84" spans="2:3" x14ac:dyDescent="0.25">
      <c r="B84" s="3" t="s">
        <v>53</v>
      </c>
      <c r="C84" s="25"/>
    </row>
    <row r="85" spans="2:3" x14ac:dyDescent="0.25">
      <c r="B85" s="3"/>
      <c r="C85" s="25"/>
    </row>
    <row r="86" spans="2:3" x14ac:dyDescent="0.25">
      <c r="B86" s="3" t="s">
        <v>54</v>
      </c>
      <c r="C86" s="25"/>
    </row>
    <row r="87" spans="2:3" x14ac:dyDescent="0.25">
      <c r="B87" s="3"/>
      <c r="C87" s="25"/>
    </row>
    <row r="88" spans="2:3" x14ac:dyDescent="0.25">
      <c r="B88" s="3" t="s">
        <v>55</v>
      </c>
      <c r="C88" s="25"/>
    </row>
    <row r="89" spans="2:3" x14ac:dyDescent="0.25">
      <c r="B89" s="15"/>
      <c r="C89" s="25"/>
    </row>
    <row r="90" spans="2:3" x14ac:dyDescent="0.25">
      <c r="B90" s="15"/>
      <c r="C90" s="25"/>
    </row>
    <row r="91" spans="2:3" ht="15.75" x14ac:dyDescent="0.25">
      <c r="B91" s="26"/>
      <c r="C91" s="20"/>
    </row>
    <row r="92" spans="2:3" ht="16.5" thickBot="1" x14ac:dyDescent="0.3">
      <c r="B92" s="27" t="s">
        <v>62</v>
      </c>
      <c r="C92" s="28">
        <f>SUM(C18+C25+C31+C43+C48+C70+C75)</f>
        <v>62162.659999999996</v>
      </c>
    </row>
    <row r="95" spans="2:3" x14ac:dyDescent="0.25">
      <c r="B95" s="33" t="s">
        <v>59</v>
      </c>
    </row>
    <row r="96" spans="2:3" ht="6" customHeight="1" x14ac:dyDescent="0.25">
      <c r="B96" s="33"/>
    </row>
    <row r="97" spans="2:2" x14ac:dyDescent="0.25">
      <c r="B97" s="33" t="s">
        <v>60</v>
      </c>
    </row>
    <row r="98" spans="2:2" x14ac:dyDescent="0.25">
      <c r="B98" s="33" t="s">
        <v>61</v>
      </c>
    </row>
  </sheetData>
  <mergeCells count="1">
    <mergeCell ref="B3:C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</dc:creator>
  <cp:lastModifiedBy>Contabil</cp:lastModifiedBy>
  <dcterms:created xsi:type="dcterms:W3CDTF">2015-12-09T14:23:30Z</dcterms:created>
  <dcterms:modified xsi:type="dcterms:W3CDTF">2015-12-09T14:34:21Z</dcterms:modified>
</cp:coreProperties>
</file>